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2" sheetId="1" r:id="rId1"/>
  </sheets>
  <calcPr calcId="125725"/>
</workbook>
</file>

<file path=xl/calcChain.xml><?xml version="1.0" encoding="utf-8"?>
<calcChain xmlns="http://schemas.openxmlformats.org/spreadsheetml/2006/main">
  <c r="G5" i="1"/>
  <c r="H5"/>
  <c r="I5"/>
  <c r="J5"/>
  <c r="E11"/>
  <c r="F11"/>
  <c r="G11"/>
  <c r="H11"/>
  <c r="I11"/>
  <c r="J11"/>
  <c r="G16"/>
  <c r="I16"/>
  <c r="J16"/>
  <c r="E23"/>
  <c r="F23"/>
  <c r="G23"/>
  <c r="H23"/>
  <c r="I23"/>
  <c r="J23"/>
</calcChain>
</file>

<file path=xl/sharedStrings.xml><?xml version="1.0" encoding="utf-8"?>
<sst xmlns="http://schemas.openxmlformats.org/spreadsheetml/2006/main" count="37" uniqueCount="36">
  <si>
    <t>хлеб черн.</t>
  </si>
  <si>
    <t>Хлеб ржано-пшеничный</t>
  </si>
  <si>
    <t>хлеб бел.</t>
  </si>
  <si>
    <t>Чай с сахаром</t>
  </si>
  <si>
    <t>сладкое</t>
  </si>
  <si>
    <t>Рис отварной</t>
  </si>
  <si>
    <t>гарнир</t>
  </si>
  <si>
    <t>Биточек мясной</t>
  </si>
  <si>
    <t>2 блюдо</t>
  </si>
  <si>
    <t xml:space="preserve">Суп с макарон изделиями </t>
  </si>
  <si>
    <t>1 блюдо</t>
  </si>
  <si>
    <t>закуска</t>
  </si>
  <si>
    <t>Обед</t>
  </si>
  <si>
    <t>фрукты</t>
  </si>
  <si>
    <t>Завтрак 2</t>
  </si>
  <si>
    <t>Бут-д с маслом</t>
  </si>
  <si>
    <t>хлеб</t>
  </si>
  <si>
    <t>Какао с молоком</t>
  </si>
  <si>
    <t>напиток</t>
  </si>
  <si>
    <t>Каша молочная из смеси круп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</si>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</sst>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4" fillId="0" borderId="7" xfId="0" applyFont="1" applyFill="1" applyBorder="1" applyAlignment="1" applyProtection="1">
      <alignment horizontal="right" vertical="top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NumberFormat="1" applyFont="1" applyFill="1" applyBorder="1" applyAlignment="1" applyProtection="1">
      <alignment horizontal="right" vertical="top" wrapText="1"/>
      <protection hidden="1"/>
    </xf>
    <xf numFmtId="43" fontId="4" fillId="0" borderId="7" xfId="1" applyFont="1" applyBorder="1" applyAlignment="1" applyProtection="1">
      <alignment horizontal="right" vertical="center" wrapText="1"/>
      <protection hidden="1"/>
    </xf>
    <xf numFmtId="43" fontId="9" fillId="0" borderId="7" xfId="1" applyFont="1" applyBorder="1" applyAlignment="1" applyProtection="1">
      <alignment horizontal="right" vertical="center" wrapText="1"/>
      <protection hidden="1"/>
    </xf>
    <xf numFmtId="0" fontId="4" fillId="0" borderId="7" xfId="0" applyFont="1" applyBorder="1" applyAlignment="1" applyProtection="1">
      <alignment horizontal="right" vertical="top" wrapText="1"/>
      <protection hidden="1"/>
    </xf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Normal="100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35</v>
      </c>
      <c r="B1" s="52" t="s">
        <v>34</v>
      </c>
      <c r="C1" s="51"/>
      <c r="D1" s="50"/>
      <c r="E1" t="s">
        <v>33</v>
      </c>
      <c r="F1" s="49"/>
      <c r="I1" t="s">
        <v>32</v>
      </c>
      <c r="J1" s="48">
        <v>46055</v>
      </c>
    </row>
    <row r="2" spans="1:10" ht="7.5" customHeight="1" thickBot="1"/>
    <row r="3" spans="1:10" ht="15.75" thickBot="1">
      <c r="A3" s="47" t="s">
        <v>31</v>
      </c>
      <c r="B3" s="46" t="s">
        <v>30</v>
      </c>
      <c r="C3" s="46" t="s">
        <v>29</v>
      </c>
      <c r="D3" s="46" t="s">
        <v>28</v>
      </c>
      <c r="E3" s="46" t="s">
        <v>27</v>
      </c>
      <c r="F3" s="46" t="s">
        <v>26</v>
      </c>
      <c r="G3" s="46" t="s">
        <v>25</v>
      </c>
      <c r="H3" s="46" t="s">
        <v>24</v>
      </c>
      <c r="I3" s="46" t="s">
        <v>23</v>
      </c>
      <c r="J3" s="45" t="s">
        <v>22</v>
      </c>
    </row>
    <row r="4" spans="1:10" ht="17.25">
      <c r="A4" s="37" t="s">
        <v>21</v>
      </c>
      <c r="B4" s="44" t="s">
        <v>20</v>
      </c>
      <c r="C4" s="43">
        <v>175</v>
      </c>
      <c r="D4" s="24" t="s">
        <v>19</v>
      </c>
      <c r="E4" s="43">
        <v>250</v>
      </c>
      <c r="F4" s="42">
        <v>82.39</v>
      </c>
      <c r="G4" s="41">
        <v>300</v>
      </c>
      <c r="H4" s="41">
        <v>6.08</v>
      </c>
      <c r="I4" s="41">
        <v>11.18</v>
      </c>
      <c r="J4" s="41">
        <v>43.46</v>
      </c>
    </row>
    <row r="5" spans="1:10">
      <c r="A5" s="11"/>
      <c r="B5" s="17" t="s">
        <v>18</v>
      </c>
      <c r="C5" s="24">
        <v>382</v>
      </c>
      <c r="D5" s="24" t="s">
        <v>17</v>
      </c>
      <c r="E5" s="38">
        <v>200</v>
      </c>
      <c r="F5" s="22"/>
      <c r="G5" s="22">
        <f>593/10*2</f>
        <v>118.6</v>
      </c>
      <c r="H5" s="22">
        <f>20.39/10*2</f>
        <v>4.0780000000000003</v>
      </c>
      <c r="I5" s="22">
        <f>17.72/10*2</f>
        <v>3.5439999999999996</v>
      </c>
      <c r="J5" s="22">
        <f>87.89/10*2</f>
        <v>17.577999999999999</v>
      </c>
    </row>
    <row r="6" spans="1:10">
      <c r="A6" s="11"/>
      <c r="B6" s="17" t="s">
        <v>16</v>
      </c>
      <c r="C6" s="38">
        <v>3</v>
      </c>
      <c r="D6" s="24" t="s">
        <v>15</v>
      </c>
      <c r="E6" s="38">
        <v>50</v>
      </c>
      <c r="F6" s="22"/>
      <c r="G6" s="22">
        <v>151.80000000000001</v>
      </c>
      <c r="H6" s="22">
        <v>2.33</v>
      </c>
      <c r="I6" s="22">
        <v>8.09</v>
      </c>
      <c r="J6" s="22">
        <v>15.55</v>
      </c>
    </row>
    <row r="7" spans="1:10">
      <c r="A7" s="11"/>
      <c r="B7" s="17" t="s">
        <v>4</v>
      </c>
      <c r="C7" s="38"/>
      <c r="D7" s="24"/>
      <c r="E7" s="40"/>
      <c r="F7" s="22"/>
      <c r="G7" s="22"/>
      <c r="H7" s="22"/>
      <c r="I7" s="22"/>
      <c r="J7" s="22"/>
    </row>
    <row r="8" spans="1:10">
      <c r="A8" s="11"/>
      <c r="B8" s="10"/>
      <c r="C8" s="38"/>
      <c r="D8" s="24"/>
      <c r="E8" s="38"/>
      <c r="F8" s="22"/>
      <c r="G8" s="22"/>
      <c r="H8" s="22"/>
      <c r="I8" s="22"/>
      <c r="J8" s="39"/>
    </row>
    <row r="9" spans="1:10">
      <c r="A9" s="11"/>
      <c r="B9" s="10"/>
      <c r="C9" s="38"/>
      <c r="D9" s="24"/>
      <c r="E9" s="38"/>
      <c r="F9" s="22"/>
      <c r="G9" s="22"/>
      <c r="H9" s="22"/>
      <c r="I9" s="22"/>
      <c r="J9" s="22"/>
    </row>
    <row r="10" spans="1:10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>
      <c r="A11" s="5"/>
      <c r="B11" s="4"/>
      <c r="C11" s="4"/>
      <c r="D11" s="3"/>
      <c r="E11" s="2">
        <f>SUM(E4:E9)</f>
        <v>500</v>
      </c>
      <c r="F11" s="1">
        <f>SUM(F4:F10)</f>
        <v>82.39</v>
      </c>
      <c r="G11" s="1">
        <f>SUM(G4:G10)</f>
        <v>570.40000000000009</v>
      </c>
      <c r="H11" s="1">
        <f>SUM(H4:H10)</f>
        <v>12.488000000000001</v>
      </c>
      <c r="I11" s="1">
        <f>SUM(I4:I10)</f>
        <v>22.814</v>
      </c>
      <c r="J11" s="1">
        <f>SUM(J4:J10)</f>
        <v>76.587999999999994</v>
      </c>
    </row>
    <row r="12" spans="1:10">
      <c r="A12" s="37" t="s">
        <v>14</v>
      </c>
      <c r="B12" s="36" t="s">
        <v>13</v>
      </c>
      <c r="C12" s="35"/>
      <c r="D12" s="34"/>
      <c r="E12" s="32"/>
      <c r="F12" s="33"/>
      <c r="G12" s="32"/>
      <c r="H12" s="32"/>
      <c r="I12" s="32"/>
      <c r="J12" s="31"/>
    </row>
    <row r="13" spans="1:10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>
      <c r="A14" s="5"/>
      <c r="B14" s="4"/>
      <c r="C14" s="4"/>
      <c r="D14" s="3"/>
      <c r="E14" s="2"/>
      <c r="F14" s="1"/>
      <c r="G14" s="2"/>
      <c r="H14" s="2"/>
      <c r="I14" s="2"/>
      <c r="J14" s="30"/>
    </row>
    <row r="15" spans="1:10" ht="17.25">
      <c r="A15" s="11" t="s">
        <v>12</v>
      </c>
      <c r="B15" s="29" t="s">
        <v>11</v>
      </c>
      <c r="C15" s="19"/>
      <c r="D15" s="28"/>
      <c r="E15" s="19"/>
      <c r="F15" s="27">
        <v>110</v>
      </c>
      <c r="G15" s="18"/>
      <c r="H15" s="18"/>
      <c r="I15" s="18"/>
      <c r="J15" s="26"/>
    </row>
    <row r="16" spans="1:10">
      <c r="A16" s="11"/>
      <c r="B16" s="17" t="s">
        <v>10</v>
      </c>
      <c r="C16" s="19">
        <v>112</v>
      </c>
      <c r="D16" s="20" t="s">
        <v>9</v>
      </c>
      <c r="E16" s="19">
        <v>200</v>
      </c>
      <c r="F16" s="18"/>
      <c r="G16" s="18">
        <f>436/4+5+30</f>
        <v>144</v>
      </c>
      <c r="H16" s="18">
        <v>16.86</v>
      </c>
      <c r="I16" s="18">
        <f>11.12/4+0.2</f>
        <v>2.98</v>
      </c>
      <c r="J16" s="18">
        <f>62.75/4</f>
        <v>15.6875</v>
      </c>
    </row>
    <row r="17" spans="1:10">
      <c r="A17" s="11"/>
      <c r="B17" s="17" t="s">
        <v>8</v>
      </c>
      <c r="C17" s="25">
        <v>268</v>
      </c>
      <c r="D17" s="24" t="s">
        <v>7</v>
      </c>
      <c r="E17" s="23">
        <v>100</v>
      </c>
      <c r="F17" s="22"/>
      <c r="G17" s="22">
        <v>189.76</v>
      </c>
      <c r="H17" s="22"/>
      <c r="I17" s="22">
        <v>10.88</v>
      </c>
      <c r="J17" s="22">
        <v>10.8</v>
      </c>
    </row>
    <row r="18" spans="1:10">
      <c r="A18" s="11"/>
      <c r="B18" s="17" t="s">
        <v>6</v>
      </c>
      <c r="C18" s="19">
        <v>304</v>
      </c>
      <c r="D18" s="20" t="s">
        <v>5</v>
      </c>
      <c r="E18" s="19">
        <v>150</v>
      </c>
      <c r="F18" s="18"/>
      <c r="G18" s="18">
        <v>210.11</v>
      </c>
      <c r="H18" s="18">
        <v>11.4</v>
      </c>
      <c r="I18" s="18">
        <v>5.42</v>
      </c>
      <c r="J18" s="18">
        <v>36.67</v>
      </c>
    </row>
    <row r="19" spans="1:10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>
      <c r="A23" s="5"/>
      <c r="B23" s="4"/>
      <c r="C23" s="4"/>
      <c r="D23" s="3"/>
      <c r="E23" s="2">
        <f>SUM(E15:E22)</f>
        <v>700</v>
      </c>
      <c r="F23" s="1">
        <f>SUM(F15:F22)</f>
        <v>110</v>
      </c>
      <c r="G23" s="1">
        <f>SUM(G15:G22)</f>
        <v>675.83</v>
      </c>
      <c r="H23" s="1">
        <f>SUM(H15:H22)</f>
        <v>34.709999999999994</v>
      </c>
      <c r="I23" s="1">
        <f>SUM(I15:I22)</f>
        <v>20.16</v>
      </c>
      <c r="J23" s="1">
        <f>SUM(J15:J22)</f>
        <v>92.387500000000003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Зам. директора по ВР</dc:creator>
  <cp:lastModifiedBy>Зам. директора по ВР</cp:lastModifiedBy>
  <dcterms:created xsi:type="dcterms:W3CDTF">2026-01-30T05:25:45Z</dcterms:created>
  <dcterms:modified xsi:type="dcterms:W3CDTF">2026-01-30T05:28:39Z</dcterms:modified>
</cp:coreProperties>
</file>