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2025-2026/1-5 декабря/"/>
    </mc:Choice>
  </mc:AlternateContent>
  <xr:revisionPtr revIDLastSave="0" documentId="8_{995FB414-145C-43E9-ACFF-DA6A8F2D866B}" xr6:coauthVersionLast="47" xr6:coauthVersionMax="47" xr10:uidLastSave="{00000000-0000-0000-0000-000000000000}"/>
  <bookViews>
    <workbookView xWindow="-110" yWindow="-110" windowWidth="25820" windowHeight="15500" xr2:uid="{0E8E1F12-91B3-4FDF-8AC0-64F698C27EC4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H11" i="1" s="1"/>
  <c r="I5" i="1"/>
  <c r="I11" i="1" s="1"/>
  <c r="J5" i="1"/>
  <c r="E11" i="1"/>
  <c r="F11" i="1"/>
  <c r="G11" i="1"/>
  <c r="J11" i="1"/>
  <c r="I16" i="1"/>
  <c r="I23" i="1" s="1"/>
  <c r="J16" i="1"/>
  <c r="J23" i="1" s="1"/>
  <c r="E23" i="1"/>
  <c r="F23" i="1"/>
  <c r="G23" i="1"/>
  <c r="H23" i="1"/>
</calcChain>
</file>

<file path=xl/sharedStrings.xml><?xml version="1.0" encoding="utf-8"?>
<sst xmlns="http://schemas.openxmlformats.org/spreadsheetml/2006/main" count="40" uniqueCount="39">
  <si>
    <t>"Согласовано" директор школы:                                                                                Чумаков Ю.М.</t>
  </si>
  <si>
    <t>Индивидуальный предприниматель:                                                                       Глаголева Г.В.</t>
  </si>
  <si>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</si>
  <si>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</si>
  <si>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</si>
  <si>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</si>
  <si>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</si>
  <si>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 с маслом</t>
  </si>
  <si>
    <t>гарнир</t>
  </si>
  <si>
    <t>Котлета мясная</t>
  </si>
  <si>
    <t>2 блюдо</t>
  </si>
  <si>
    <t xml:space="preserve">Борщ </t>
  </si>
  <si>
    <t>1 блюдо</t>
  </si>
  <si>
    <t>закуска</t>
  </si>
  <si>
    <t>Обед</t>
  </si>
  <si>
    <t>фрукты</t>
  </si>
  <si>
    <t>Завтрак 2</t>
  </si>
  <si>
    <t>Фрукт</t>
  </si>
  <si>
    <t>Яйцо куриное сваренное вкрутую</t>
  </si>
  <si>
    <t>хлеб</t>
  </si>
  <si>
    <t>Кофейный напиток</t>
  </si>
  <si>
    <t>напиток</t>
  </si>
  <si>
    <t>Каша пшенная молочная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</si>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</sst>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164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2" fillId="0" borderId="7" xfId="0" applyFont="1" applyBorder="1" applyAlignment="1" applyProtection="1">
      <alignment vertical="top" wrapText="1"/>
      <protection hidden="1"/>
    </xf>
    <xf numFmtId="164" fontId="3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0" fontId="3" fillId="0" borderId="7" xfId="0" applyFont="1" applyBorder="1" applyAlignment="1" applyProtection="1">
      <alignment vertical="top" wrapText="1"/>
      <protection hidden="1"/>
    </xf>
    <xf numFmtId="0" fontId="3" fillId="0" borderId="7" xfId="0" applyFont="1" applyBorder="1" applyAlignment="1" applyProtection="1">
      <alignment horizontal="center" vertical="top" wrapText="1"/>
      <protection hidden="1"/>
    </xf>
    <xf numFmtId="164" fontId="2" fillId="0" borderId="7" xfId="1" applyFont="1" applyBorder="1" applyAlignment="1" applyProtection="1">
      <alignment horizontal="right" vertical="center" wrapText="1"/>
      <protection hidden="1"/>
    </xf>
    <xf numFmtId="0" fontId="2" fillId="3" borderId="7" xfId="0" applyFont="1" applyFill="1" applyBorder="1" applyAlignment="1" applyProtection="1">
      <alignment horizontal="center" vertical="top" wrapText="1"/>
      <protection hidden="1"/>
    </xf>
    <xf numFmtId="0" fontId="2" fillId="3" borderId="7" xfId="0" applyFont="1" applyFill="1" applyBorder="1" applyAlignment="1" applyProtection="1">
      <alignment vertical="top" wrapText="1"/>
      <protection hidden="1"/>
    </xf>
    <xf numFmtId="164" fontId="5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Border="1" applyAlignment="1" applyProtection="1">
      <alignment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Border="1" applyAlignment="1" applyProtection="1">
      <alignment horizontal="right" vertical="top" wrapText="1"/>
      <protection hidden="1"/>
    </xf>
    <xf numFmtId="164" fontId="6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left" vertical="top" wrapText="1"/>
      <protection hidden="1"/>
    </xf>
    <xf numFmtId="164" fontId="7" fillId="0" borderId="7" xfId="1" applyFont="1" applyFill="1" applyBorder="1" applyAlignment="1" applyProtection="1">
      <alignment horizontal="right" vertical="center" wrapText="1"/>
      <protection hidden="1"/>
    </xf>
    <xf numFmtId="2" fontId="8" fillId="0" borderId="7" xfId="0" applyNumberFormat="1" applyFont="1" applyBorder="1" applyAlignment="1" applyProtection="1">
      <alignment horizontal="right" vertical="top" wrapText="1"/>
      <protection hidden="1"/>
    </xf>
    <xf numFmtId="0" fontId="9" fillId="0" borderId="7" xfId="0" applyFont="1" applyBorder="1" applyAlignment="1" applyProtection="1">
      <alignment horizontal="right" vertical="top" wrapText="1"/>
      <protection hidden="1"/>
    </xf>
    <xf numFmtId="0" fontId="9" fillId="0" borderId="0" xfId="0" applyFont="1" applyAlignment="1">
      <alignment horizontal="justify" vertical="center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EA8DD-6FAB-4D60-A1FE-796151D51E30}">
  <sheetPr>
    <tabColor theme="7" tint="0.79998168889431442"/>
  </sheetPr>
  <dimension ref="A1:J30"/>
  <sheetViews>
    <sheetView showGridLines="0" showRowColHeaders="0" tabSelected="1" workbookViewId="0">
      <selection activeCell="I10" sqref="I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38</v>
      </c>
      <c r="B1" s="54" t="s">
        <v>37</v>
      </c>
      <c r="C1" s="53"/>
      <c r="D1" s="52"/>
      <c r="E1" t="s">
        <v>36</v>
      </c>
      <c r="F1" s="51"/>
      <c r="I1" t="s">
        <v>35</v>
      </c>
      <c r="J1" s="50">
        <v>45996</v>
      </c>
    </row>
    <row r="2" spans="1:10" ht="7.5" customHeight="1" thickBot="1" x14ac:dyDescent="0.4"/>
    <row r="3" spans="1:10" ht="15" thickBot="1" x14ac:dyDescent="0.4">
      <c r="A3" s="49" t="s">
        <v>34</v>
      </c>
      <c r="B3" s="48" t="s">
        <v>33</v>
      </c>
      <c r="C3" s="48" t="s">
        <v>32</v>
      </c>
      <c r="D3" s="48" t="s">
        <v>31</v>
      </c>
      <c r="E3" s="48" t="s">
        <v>30</v>
      </c>
      <c r="F3" s="48" t="s">
        <v>29</v>
      </c>
      <c r="G3" s="48" t="s">
        <v>28</v>
      </c>
      <c r="H3" s="48" t="s">
        <v>27</v>
      </c>
      <c r="I3" s="48" t="s">
        <v>26</v>
      </c>
      <c r="J3" s="47" t="s">
        <v>25</v>
      </c>
    </row>
    <row r="4" spans="1:10" ht="17" x14ac:dyDescent="0.35">
      <c r="A4" s="38" t="s">
        <v>24</v>
      </c>
      <c r="B4" s="46" t="s">
        <v>23</v>
      </c>
      <c r="C4" s="44">
        <v>173</v>
      </c>
      <c r="D4" s="45" t="s">
        <v>22</v>
      </c>
      <c r="E4" s="44">
        <v>200</v>
      </c>
      <c r="F4" s="43">
        <v>92</v>
      </c>
      <c r="G4" s="42">
        <v>246</v>
      </c>
      <c r="H4" s="42">
        <v>8.48</v>
      </c>
      <c r="I4" s="42">
        <v>3.8</v>
      </c>
      <c r="J4" s="42">
        <v>44.2</v>
      </c>
    </row>
    <row r="5" spans="1:10" x14ac:dyDescent="0.35">
      <c r="A5" s="11"/>
      <c r="B5" s="17" t="s">
        <v>21</v>
      </c>
      <c r="C5" s="20">
        <v>382</v>
      </c>
      <c r="D5" s="20" t="s">
        <v>20</v>
      </c>
      <c r="E5" s="39">
        <v>200</v>
      </c>
      <c r="F5" s="18"/>
      <c r="G5" s="18">
        <v>198.6</v>
      </c>
      <c r="H5" s="18">
        <f>20.39/10*2</f>
        <v>4.0780000000000003</v>
      </c>
      <c r="I5" s="18">
        <f>17.72/10*2</f>
        <v>3.5439999999999996</v>
      </c>
      <c r="J5" s="18">
        <f>87.89/10*2</f>
        <v>17.577999999999999</v>
      </c>
    </row>
    <row r="6" spans="1:10" x14ac:dyDescent="0.35">
      <c r="A6" s="11"/>
      <c r="B6" s="17" t="s">
        <v>19</v>
      </c>
      <c r="C6" s="39"/>
      <c r="D6" s="41"/>
      <c r="E6" s="20"/>
      <c r="F6" s="18"/>
      <c r="G6" s="18"/>
      <c r="H6" s="18"/>
      <c r="I6" s="18"/>
      <c r="J6" s="18"/>
    </row>
    <row r="7" spans="1:10" x14ac:dyDescent="0.35">
      <c r="A7" s="11"/>
      <c r="B7" s="17" t="s">
        <v>6</v>
      </c>
      <c r="C7" s="20">
        <v>209</v>
      </c>
      <c r="D7" s="20" t="s">
        <v>18</v>
      </c>
      <c r="E7" s="39">
        <v>20</v>
      </c>
      <c r="F7" s="18"/>
      <c r="G7" s="18">
        <v>31.5</v>
      </c>
      <c r="H7" s="18">
        <v>2.54</v>
      </c>
      <c r="I7" s="18">
        <v>2.2999999999999998</v>
      </c>
      <c r="J7" s="18">
        <v>0.14000000000000001</v>
      </c>
    </row>
    <row r="8" spans="1:10" x14ac:dyDescent="0.35">
      <c r="A8" s="11"/>
      <c r="B8" s="10"/>
      <c r="C8" s="39">
        <v>338</v>
      </c>
      <c r="D8" s="20" t="s">
        <v>17</v>
      </c>
      <c r="E8" s="39">
        <v>100</v>
      </c>
      <c r="F8" s="18"/>
      <c r="G8" s="18">
        <v>47</v>
      </c>
      <c r="H8" s="18">
        <v>0.4</v>
      </c>
      <c r="I8" s="18">
        <v>0.4</v>
      </c>
      <c r="J8" s="40">
        <v>9.8000000000000007</v>
      </c>
    </row>
    <row r="9" spans="1:10" x14ac:dyDescent="0.35">
      <c r="A9" s="11"/>
      <c r="B9" s="10"/>
      <c r="C9" s="20"/>
      <c r="D9" s="20"/>
      <c r="E9" s="39"/>
      <c r="F9" s="18"/>
      <c r="G9" s="18"/>
      <c r="H9" s="18"/>
      <c r="I9" s="18"/>
      <c r="J9" s="18"/>
    </row>
    <row r="10" spans="1:10" x14ac:dyDescent="0.3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" thickBot="1" x14ac:dyDescent="0.4">
      <c r="A11" s="5"/>
      <c r="B11" s="4"/>
      <c r="C11" s="4"/>
      <c r="D11" s="3"/>
      <c r="E11" s="2">
        <f>SUM(E4:E9)</f>
        <v>520</v>
      </c>
      <c r="F11" s="1">
        <f>SUM(F4:F10)</f>
        <v>92</v>
      </c>
      <c r="G11" s="1">
        <f>SUM(G4:G10)</f>
        <v>523.1</v>
      </c>
      <c r="H11" s="1">
        <f>SUM(H4:H10)</f>
        <v>15.497999999999999</v>
      </c>
      <c r="I11" s="1">
        <f>SUM(I4:I10)</f>
        <v>10.043999999999999</v>
      </c>
      <c r="J11" s="1">
        <f>SUM(J4:J9)</f>
        <v>71.718000000000004</v>
      </c>
    </row>
    <row r="12" spans="1:10" x14ac:dyDescent="0.35">
      <c r="A12" s="38" t="s">
        <v>16</v>
      </c>
      <c r="B12" s="37" t="s">
        <v>15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3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" thickBot="1" x14ac:dyDescent="0.4">
      <c r="A14" s="5"/>
      <c r="B14" s="4"/>
      <c r="C14" s="4"/>
      <c r="D14" s="3"/>
      <c r="E14" s="2"/>
      <c r="F14" s="1"/>
      <c r="G14" s="2"/>
      <c r="H14" s="2"/>
      <c r="I14" s="2"/>
      <c r="J14" s="31"/>
    </row>
    <row r="15" spans="1:10" ht="17" x14ac:dyDescent="0.35">
      <c r="A15" s="11" t="s">
        <v>14</v>
      </c>
      <c r="B15" s="30" t="s">
        <v>13</v>
      </c>
      <c r="C15" s="24"/>
      <c r="D15" s="29"/>
      <c r="E15" s="24"/>
      <c r="F15" s="28">
        <v>110</v>
      </c>
      <c r="G15" s="21"/>
      <c r="H15" s="21"/>
      <c r="I15" s="21"/>
      <c r="J15" s="21"/>
    </row>
    <row r="16" spans="1:10" x14ac:dyDescent="0.35">
      <c r="A16" s="11"/>
      <c r="B16" s="17" t="s">
        <v>12</v>
      </c>
      <c r="C16" s="26">
        <v>82</v>
      </c>
      <c r="D16" s="27" t="s">
        <v>11</v>
      </c>
      <c r="E16" s="26">
        <v>200</v>
      </c>
      <c r="F16" s="25"/>
      <c r="G16" s="25">
        <v>155</v>
      </c>
      <c r="H16" s="25">
        <v>23.82</v>
      </c>
      <c r="I16" s="25">
        <f>(19.68/4)+0.2</f>
        <v>5.12</v>
      </c>
      <c r="J16" s="25">
        <f>43.73/4</f>
        <v>10.932499999999999</v>
      </c>
    </row>
    <row r="17" spans="1:10" x14ac:dyDescent="0.35">
      <c r="A17" s="11"/>
      <c r="B17" s="17" t="s">
        <v>10</v>
      </c>
      <c r="C17" s="24">
        <v>268</v>
      </c>
      <c r="D17" s="23" t="s">
        <v>9</v>
      </c>
      <c r="E17" s="22">
        <v>100</v>
      </c>
      <c r="F17" s="21"/>
      <c r="G17" s="18">
        <v>189.76</v>
      </c>
      <c r="H17" s="18">
        <v>8.4499999999999993</v>
      </c>
      <c r="I17" s="18">
        <v>9.85</v>
      </c>
      <c r="J17" s="18">
        <v>10.36</v>
      </c>
    </row>
    <row r="18" spans="1:10" x14ac:dyDescent="0.35">
      <c r="A18" s="11"/>
      <c r="B18" s="17" t="s">
        <v>8</v>
      </c>
      <c r="C18" s="19">
        <v>309</v>
      </c>
      <c r="D18" s="20" t="s">
        <v>7</v>
      </c>
      <c r="E18" s="19">
        <v>150</v>
      </c>
      <c r="F18" s="18"/>
      <c r="G18" s="18">
        <v>201.9</v>
      </c>
      <c r="H18" s="18">
        <v>7.34</v>
      </c>
      <c r="I18" s="18">
        <v>7.5</v>
      </c>
      <c r="J18" s="18">
        <v>28.5</v>
      </c>
    </row>
    <row r="19" spans="1:10" x14ac:dyDescent="0.35">
      <c r="A19" s="11"/>
      <c r="B19" s="17" t="s">
        <v>6</v>
      </c>
      <c r="C19" s="19">
        <v>376</v>
      </c>
      <c r="D19" s="20" t="s">
        <v>5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35">
      <c r="A20" s="11"/>
      <c r="B20" s="17" t="s">
        <v>4</v>
      </c>
      <c r="C20" s="19"/>
      <c r="D20" s="20" t="s">
        <v>3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35">
      <c r="A21" s="11"/>
      <c r="B21" s="17" t="s">
        <v>2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3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" thickBot="1" x14ac:dyDescent="0.4">
      <c r="A23" s="5"/>
      <c r="B23" s="4"/>
      <c r="C23" s="4"/>
      <c r="D23" s="3"/>
      <c r="E23" s="2">
        <f>SUM(E15:E22)</f>
        <v>700</v>
      </c>
      <c r="F23" s="1">
        <f>SUM(F15:F22)</f>
        <v>110</v>
      </c>
      <c r="G23" s="1">
        <f>SUM(G15:G22)</f>
        <v>678.62</v>
      </c>
      <c r="H23" s="1">
        <f>SUM(H15:H22)</f>
        <v>46.06</v>
      </c>
      <c r="I23" s="1">
        <f>SUM(I15:I22)</f>
        <v>23.349999999999998</v>
      </c>
      <c r="J23" s="1">
        <f>SUM(J15:J22)</f>
        <v>79.022499999999994</v>
      </c>
    </row>
    <row r="26" spans="1:10" x14ac:dyDescent="0.35">
      <c r="B26" t="s">
        <v>1</v>
      </c>
    </row>
    <row r="30" spans="1:10" x14ac:dyDescent="0.35">
      <c r="B30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2025-12-01T06:17:25Z</dcterms:created>
  <dcterms:modified xsi:type="dcterms:W3CDTF">2025-12-01T06:17:50Z</dcterms:modified>
</cp:coreProperties>
</file>