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C1932CC9-DA58-4D91-AD3A-018933993C18}" xr6:coauthVersionLast="36" xr6:coauthVersionMax="36" xr10:uidLastSave="{00000000-0000-0000-0000-000000000000}"/>
  <bookViews>
    <workbookView xWindow="32760" yWindow="32760" windowWidth="19200" windowHeight="6930" xr2:uid="{00000000-000D-0000-FFFF-FFFF00000000}"/>
  </bookViews>
  <sheets>
    <sheet name="13" sheetId="4" r:id="rId1"/>
  </sheets>
  <calcPr calcId="191029"/>
</workbook>
</file>

<file path=xl/calcChain.xml><?xml version="1.0" encoding="utf-8"?>
<calcChain xmlns="http://schemas.openxmlformats.org/spreadsheetml/2006/main">
  <c r="J18" i="4" l="1"/>
  <c r="I18" i="4"/>
  <c r="H18" i="4"/>
  <c r="H23" i="4"/>
  <c r="J16" i="4"/>
  <c r="I16" i="4"/>
  <c r="H16" i="4"/>
  <c r="E23" i="4"/>
  <c r="E11" i="4"/>
  <c r="J23" i="4"/>
  <c r="I23" i="4"/>
  <c r="G23" i="4"/>
  <c r="F23" i="4"/>
  <c r="J11" i="4"/>
  <c r="I11" i="4"/>
  <c r="H11" i="4"/>
  <c r="G11" i="4"/>
  <c r="F11" i="4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<sst xmlns="http://schemas.openxmlformats.org/spreadsheetml/2006/main" count="39" uniqueCount="38">
  <si>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</si>
  <si>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</si>
  <si>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</si>
  <si>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</si>
  <si>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</si>
  <si>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</si>
  <si>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</si>
  <si>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</si>
  <si>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</si>
  <si>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</si>
  <si>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</si>
  <si>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</si>
  <si>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</si>
  <si>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</si>
  <si>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</si>
  <si>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</si>
  <si>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</si>
  <si>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</si>
  <si>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</si>
  <si>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</si>
  <si>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</si>
  <si>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</si>
  <si>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</si>
  <si>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</si>
  <si>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</si>
  <si>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</si>
  <si>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</si>
  <si>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</si>
  <si>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</si>
  <si>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</si>
  <si>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Суп с макарон изделиями и картофелем на курин бульоне</t>
  </si>
  <si>
    <t xml:space="preserve">Шницель, рубленный из птицы </t>
  </si>
  <si>
    <t>Пюре картофельное</t>
  </si>
  <si>
    <t xml:space="preserve">Бутерброд с маслом и сыром 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</si>
  <si>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</si>
  <si>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</si>
  <si>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>Каша пшенная молочная</t>
  </si>
  <si>
    <t>Цикорий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</si>
</sst>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Alignment="1">
      <alignment horizontal="justify" vertical="center"/>
    </xf>
    <xf numFmtId="0" fontId="5" fillId="0" borderId="1" xfId="0" applyFont="1" applyFill="1" applyBorder="1" applyAlignment="1" applyProtection="1">
      <alignment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5" fillId="0" borderId="14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9">
        <v>173</v>
      </c>
      <c r="D4" s="44" t="s">
        <v>36</v>
      </c>
      <c r="E4" s="49">
        <v>260</v>
      </c>
      <c r="F4" s="50">
        <v>27.46</v>
      </c>
      <c r="G4" s="51">
        <v>276.23</v>
      </c>
      <c r="H4" s="51">
        <v>9.1300000000000008</v>
      </c>
      <c r="I4" s="51">
        <v>5.38</v>
      </c>
      <c r="J4" s="51">
        <v>47.84</v>
      </c>
    </row>
    <row r="5" spans="1:10" x14ac:dyDescent="0.25">
      <c r="A5" s="6"/>
      <c r="B5" s="1" t="s">
        <v>26</v>
      </c>
      <c r="C5" s="36">
        <v>382</v>
      </c>
      <c r="D5" s="35" t="s">
        <v>37</v>
      </c>
      <c r="E5" s="36">
        <v>200</v>
      </c>
      <c r="F5" s="46">
        <v>14.45</v>
      </c>
      <c r="G5" s="34">
        <v>125.11</v>
      </c>
      <c r="H5" s="34">
        <v>3.78</v>
      </c>
      <c r="I5" s="34">
        <v>0.67</v>
      </c>
      <c r="J5" s="34">
        <v>26</v>
      </c>
    </row>
    <row r="6" spans="1:10" x14ac:dyDescent="0.25">
      <c r="A6" s="6"/>
      <c r="B6" s="1" t="s">
        <v>22</v>
      </c>
      <c r="C6" s="47">
        <v>3</v>
      </c>
      <c r="D6" s="45" t="s">
        <v>33</v>
      </c>
      <c r="E6" s="41">
        <v>55</v>
      </c>
      <c r="F6" s="46">
        <v>32.090000000000003</v>
      </c>
      <c r="G6" s="42">
        <v>181.5</v>
      </c>
      <c r="H6" s="42">
        <v>5.7869999999999999</v>
      </c>
      <c r="I6" s="42">
        <v>12.17</v>
      </c>
      <c r="J6" s="42">
        <v>12.205</v>
      </c>
    </row>
    <row r="7" spans="1:10" x14ac:dyDescent="0.25">
      <c r="A7" s="6"/>
      <c r="B7" s="1" t="s">
        <v>18</v>
      </c>
      <c r="C7" s="36"/>
      <c r="D7" s="39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35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515</v>
      </c>
      <c r="F11" s="24">
        <f>SUM(F4:F10)</f>
        <v>74</v>
      </c>
      <c r="G11" s="24">
        <f>SUM(G4:G10)</f>
        <v>582.84</v>
      </c>
      <c r="H11" s="24">
        <f>SUM(H4:H10)</f>
        <v>18.696999999999999</v>
      </c>
      <c r="I11" s="24">
        <f>SUM(I4:I10)</f>
        <v>18.22</v>
      </c>
      <c r="J11" s="24">
        <f>SUM(J4:J10)</f>
        <v>86.045000000000002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/>
      <c r="D15" s="35"/>
      <c r="E15" s="38"/>
      <c r="F15" s="34"/>
      <c r="G15" s="34"/>
      <c r="H15" s="34"/>
      <c r="I15" s="34"/>
      <c r="J15" s="34"/>
    </row>
    <row r="16" spans="1:10" ht="25.5" x14ac:dyDescent="0.25">
      <c r="A16" s="6"/>
      <c r="B16" s="1" t="s">
        <v>15</v>
      </c>
      <c r="C16" s="54">
        <v>112</v>
      </c>
      <c r="D16" s="52" t="s">
        <v>30</v>
      </c>
      <c r="E16" s="54">
        <v>200</v>
      </c>
      <c r="F16" s="53">
        <v>14.52</v>
      </c>
      <c r="G16" s="53">
        <v>164</v>
      </c>
      <c r="H16" s="53">
        <f>10.27/4+0.8</f>
        <v>3.3674999999999997</v>
      </c>
      <c r="I16" s="53">
        <f>11.12/4+0.2</f>
        <v>2.98</v>
      </c>
      <c r="J16" s="53">
        <f>62.75/4</f>
        <v>15.6875</v>
      </c>
    </row>
    <row r="17" spans="1:10" x14ac:dyDescent="0.25">
      <c r="A17" s="6"/>
      <c r="B17" s="1" t="s">
        <v>16</v>
      </c>
      <c r="C17" s="38">
        <v>295</v>
      </c>
      <c r="D17" s="35" t="s">
        <v>31</v>
      </c>
      <c r="E17" s="43">
        <v>100</v>
      </c>
      <c r="F17" s="34">
        <v>42.52</v>
      </c>
      <c r="G17" s="34">
        <v>225.01</v>
      </c>
      <c r="H17" s="34">
        <v>12.16</v>
      </c>
      <c r="I17" s="34">
        <v>10.88</v>
      </c>
      <c r="J17" s="34">
        <v>10.8</v>
      </c>
    </row>
    <row r="18" spans="1:10" x14ac:dyDescent="0.25">
      <c r="A18" s="6"/>
      <c r="B18" s="1" t="s">
        <v>17</v>
      </c>
      <c r="C18" s="38">
        <v>312</v>
      </c>
      <c r="D18" s="35" t="s">
        <v>32</v>
      </c>
      <c r="E18" s="48">
        <v>150</v>
      </c>
      <c r="F18" s="33">
        <v>11.12</v>
      </c>
      <c r="G18" s="34">
        <v>149.25</v>
      </c>
      <c r="H18" s="34">
        <f>20.473/100*15</f>
        <v>3.0709499999999998</v>
      </c>
      <c r="I18" s="34">
        <f>32.01/100/15</f>
        <v>2.1340000000000001E-2</v>
      </c>
      <c r="J18" s="34">
        <f>136.26/100*15</f>
        <v>20.438999999999997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46">
        <v>3</v>
      </c>
      <c r="G19" s="34">
        <v>40</v>
      </c>
      <c r="H19" s="34">
        <v>0.53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46">
        <v>6.02</v>
      </c>
      <c r="G20" s="34">
        <v>91.96</v>
      </c>
      <c r="H20" s="34">
        <v>2.2400000000000002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700</v>
      </c>
      <c r="F23" s="24">
        <f t="shared" si="0"/>
        <v>77.180000000000007</v>
      </c>
      <c r="G23" s="24">
        <f t="shared" si="0"/>
        <v>670.22</v>
      </c>
      <c r="H23" s="24">
        <f t="shared" si="0"/>
        <v>21.368450000000003</v>
      </c>
      <c r="I23" s="24">
        <f t="shared" si="0"/>
        <v>14.761340000000002</v>
      </c>
      <c r="J23" s="24">
        <f t="shared" si="0"/>
        <v>76.156499999999994</v>
      </c>
    </row>
    <row r="27" spans="1:10" x14ac:dyDescent="0.25">
      <c r="B27" t="s">
        <v>34</v>
      </c>
    </row>
    <row r="32" spans="1:10" x14ac:dyDescent="0.25">
      <c r="B3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2024-05-12T09:22:47Z</dcterms:modified>
</cp:coreProperties>
</file>